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iorzou/Desktop/Ressources/"/>
    </mc:Choice>
  </mc:AlternateContent>
  <xr:revisionPtr revIDLastSave="0" documentId="13_ncr:1_{AA32FDE6-D774-B740-A50E-E09D5AF448FB}" xr6:coauthVersionLast="47" xr6:coauthVersionMax="47" xr10:uidLastSave="{00000000-0000-0000-0000-000000000000}"/>
  <bookViews>
    <workbookView xWindow="760" yWindow="500" windowWidth="28040" windowHeight="16240" xr2:uid="{E7CD8E23-13DF-D842-96D6-22DA9EE24A4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2" i="1" s="1"/>
  <c r="I13" i="1" s="1"/>
  <c r="I16" i="1" s="1"/>
  <c r="I18" i="1" s="1"/>
  <c r="F11" i="1"/>
  <c r="F12" i="1" s="1"/>
  <c r="F13" i="1" s="1"/>
  <c r="F16" i="1" s="1"/>
  <c r="F18" i="1" s="1"/>
  <c r="C11" i="1"/>
  <c r="C12" i="1" s="1"/>
  <c r="C13" i="1" s="1"/>
  <c r="C16" i="1" s="1"/>
  <c r="C18" i="1" s="1"/>
</calcChain>
</file>

<file path=xl/sharedStrings.xml><?xml version="1.0" encoding="utf-8"?>
<sst xmlns="http://schemas.openxmlformats.org/spreadsheetml/2006/main" count="38" uniqueCount="16">
  <si>
    <t>Prix de l'abonnement</t>
  </si>
  <si>
    <t>Consommation électrique de votre véhicule (kWh/100 km)</t>
  </si>
  <si>
    <t>Tarif de l’électricité en heures creuses</t>
  </si>
  <si>
    <t>Tarif de l’électricité en heures pleines</t>
  </si>
  <si>
    <t>Part de votre consommation réalisée en heures creuses</t>
  </si>
  <si>
    <t>Part de votre consommation réalisée en heures pleines</t>
  </si>
  <si>
    <t>Coût en euros pour 100 kilomètres</t>
  </si>
  <si>
    <t>Coût par kilomètres</t>
  </si>
  <si>
    <t>Consommation (heures creuses et/ou heures pleines) en euros en fonction des kilomètres parcourus</t>
  </si>
  <si>
    <t>Nombre de kilomètres par mois</t>
  </si>
  <si>
    <t>Consommation mensuelle en euros, abonnement inclus</t>
  </si>
  <si>
    <t>Retrouvez ici votre simulateur : votre coût en fonction des kilomètres parcourus, calculé selon votre profil — petit, moyen ou grand rouleur.</t>
  </si>
  <si>
    <r>
      <t xml:space="preserve">Les éléments en </t>
    </r>
    <r>
      <rPr>
        <b/>
        <sz val="14"/>
        <color rgb="FFFF0000"/>
        <rFont val="Aptos Display (En-têtes)"/>
      </rPr>
      <t>rouge</t>
    </r>
    <r>
      <rPr>
        <b/>
        <sz val="14"/>
        <color rgb="FF000000"/>
        <rFont val="Aptos Display"/>
        <scheme val="major"/>
      </rPr>
      <t xml:space="preserve"> ne peuvent pas être modifiés, les éléments en </t>
    </r>
    <r>
      <rPr>
        <b/>
        <sz val="14"/>
        <color theme="9" tint="-0.249977111117893"/>
        <rFont val="Aptos Display (En-têtes)"/>
      </rPr>
      <t>vert</t>
    </r>
    <r>
      <rPr>
        <b/>
        <sz val="14"/>
        <color rgb="FF000000"/>
        <rFont val="Aptos Display"/>
        <scheme val="major"/>
      </rPr>
      <t xml:space="preserve"> peuvent être changés en fonction de votre profil.</t>
    </r>
  </si>
  <si>
    <r>
      <rPr>
        <b/>
        <sz val="18"/>
        <color theme="1"/>
        <rFont val="Aptos"/>
      </rPr>
      <t>Offre Amperus</t>
    </r>
    <r>
      <rPr>
        <b/>
        <sz val="18"/>
        <color rgb="FF7030A0"/>
        <rFont val="Aptos"/>
      </rPr>
      <t xml:space="preserve"> </t>
    </r>
    <r>
      <rPr>
        <b/>
        <sz val="18"/>
        <color theme="9" tint="0.39997558519241921"/>
        <rFont val="Aptos"/>
      </rPr>
      <t>Essentiel</t>
    </r>
    <r>
      <rPr>
        <b/>
        <sz val="18"/>
        <color rgb="FF7030A0"/>
        <rFont val="Aptos"/>
      </rPr>
      <t xml:space="preserve">  </t>
    </r>
    <r>
      <rPr>
        <b/>
        <sz val="12"/>
        <color theme="1"/>
        <rFont val="Aptos"/>
      </rPr>
      <t>(Petit rouleur : environ 417 kilomètres par mois)</t>
    </r>
  </si>
  <si>
    <r>
      <t xml:space="preserve">Amperus </t>
    </r>
    <r>
      <rPr>
        <b/>
        <sz val="18"/>
        <color theme="1" tint="0.499984740745262"/>
        <rFont val="Aptos"/>
      </rPr>
      <t>Optimal</t>
    </r>
    <r>
      <rPr>
        <b/>
        <sz val="18"/>
        <color theme="1"/>
        <rFont val="Aptos"/>
      </rPr>
      <t xml:space="preserve">  </t>
    </r>
    <r>
      <rPr>
        <b/>
        <sz val="12"/>
        <color theme="1"/>
        <rFont val="Aptos"/>
      </rPr>
      <t>(Grand rouleur : environ 1250 kilomètres par mois)</t>
    </r>
  </si>
  <si>
    <r>
      <t xml:space="preserve">Offre Amperus </t>
    </r>
    <r>
      <rPr>
        <b/>
        <sz val="18"/>
        <color rgb="FF7030A0"/>
        <rFont val="Aptos"/>
      </rPr>
      <t>Équilibre</t>
    </r>
    <r>
      <rPr>
        <b/>
        <sz val="18"/>
        <color theme="1"/>
        <rFont val="Aptos"/>
      </rPr>
      <t xml:space="preserve">  </t>
    </r>
    <r>
      <rPr>
        <b/>
        <sz val="12"/>
        <color theme="1"/>
        <rFont val="Aptos"/>
      </rPr>
      <t>(Moyen rouleur : environ 750 kilomètres par mois)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</si>
</sst>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Aptos Narrow"/>
      <family val="2"/>
      <scheme val="minor"/>
    </font>
    <font>
      <sz val="14"/>
      <color rgb="FF000000"/>
      <name val="-webkit-standard"/>
    </font>
    <font>
      <b/>
      <sz val="13"/>
      <color rgb="FF000000"/>
      <name val="Aptos Display"/>
      <scheme val="major"/>
    </font>
    <font>
      <b/>
      <sz val="18"/>
      <color theme="1"/>
      <name val="Aptos"/>
    </font>
    <font>
      <sz val="12"/>
      <color theme="1"/>
      <name val="Aptos"/>
    </font>
    <font>
      <sz val="14"/>
      <color rgb="FF000000"/>
      <name val="Aptos"/>
    </font>
    <font>
      <sz val="10"/>
      <color rgb="FF000000"/>
      <name val="Aptos"/>
    </font>
    <font>
      <b/>
      <sz val="12"/>
      <color theme="1"/>
      <name val="Aptos"/>
    </font>
    <font>
      <b/>
      <sz val="12"/>
      <color rgb="FF000000"/>
      <name val="Aptos"/>
    </font>
    <font>
      <i/>
      <sz val="12"/>
      <color theme="1"/>
      <name val="Aptos Narrow"/>
      <scheme val="minor"/>
    </font>
    <font>
      <b/>
      <sz val="18"/>
      <color rgb="FF7030A0"/>
      <name val="Aptos"/>
    </font>
    <font>
      <b/>
      <sz val="18"/>
      <color theme="9" tint="0.39997558519241921"/>
      <name val="Aptos"/>
    </font>
    <font>
      <b/>
      <sz val="18"/>
      <color theme="1" tint="0.499984740745262"/>
      <name val="Aptos"/>
    </font>
    <font>
      <sz val="14"/>
      <color rgb="FFE8E8E8"/>
      <name val="Arial"/>
      <family val="2"/>
    </font>
    <font>
      <b/>
      <sz val="18"/>
      <color rgb="FF000000"/>
      <name val="-webkit-standard"/>
    </font>
    <font>
      <b/>
      <sz val="12"/>
      <color theme="9" tint="-0.249977111117893"/>
      <name val="Aptos"/>
    </font>
    <font>
      <b/>
      <sz val="12"/>
      <color rgb="FFFF0000"/>
      <name val="Aptos"/>
    </font>
    <font>
      <b/>
      <i/>
      <sz val="12"/>
      <color rgb="FFFF0000"/>
      <name val="Aptos"/>
    </font>
    <font>
      <b/>
      <sz val="12"/>
      <color theme="9" tint="-0.499984740745262"/>
      <name val="Aptos"/>
    </font>
    <font>
      <b/>
      <sz val="14"/>
      <color rgb="FF000000"/>
      <name val="Aptos Display"/>
      <scheme val="major"/>
    </font>
    <font>
      <b/>
      <sz val="14"/>
      <color rgb="FFFF0000"/>
      <name val="Aptos Display (En-têtes)"/>
    </font>
    <font>
      <b/>
      <sz val="14"/>
      <color theme="9" tint="-0.249977111117893"/>
      <name val="Aptos Display (En-têtes)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8" fillId="0" borderId="1" xfId="0" applyFont="1" applyBorder="1"/>
    <xf numFmtId="0" fontId="7" fillId="0" borderId="1" xfId="0" applyFont="1" applyBorder="1"/>
    <xf numFmtId="0" fontId="13" fillId="0" borderId="0" xfId="0" applyFont="1"/>
    <xf numFmtId="0" fontId="7" fillId="3" borderId="1" xfId="0" applyFont="1" applyFill="1" applyBorder="1"/>
    <xf numFmtId="0" fontId="2" fillId="0" borderId="0" xfId="0" applyFont="1" applyBorder="1"/>
    <xf numFmtId="0" fontId="15" fillId="3" borderId="1" xfId="0" applyFont="1" applyFill="1" applyBorder="1"/>
    <xf numFmtId="0" fontId="16" fillId="3" borderId="1" xfId="0" applyFont="1" applyFill="1" applyBorder="1"/>
    <xf numFmtId="0" fontId="17" fillId="3" borderId="1" xfId="0" applyFont="1" applyFill="1" applyBorder="1"/>
    <xf numFmtId="0" fontId="14" fillId="3" borderId="0" xfId="0" applyFont="1" applyFill="1" applyAlignment="1">
      <alignment horizontal="left" vertical="center"/>
    </xf>
    <xf numFmtId="0" fontId="18" fillId="3" borderId="1" xfId="0" applyFont="1" applyFill="1" applyBorder="1"/>
    <xf numFmtId="0" fontId="19" fillId="2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A6F4-E77B-2A46-BEE8-1C24ABA0D5ED}">
  <dimension ref="B2:I28"/>
  <sheetViews>
    <sheetView tabSelected="1" workbookViewId="0">
      <selection activeCell="E23" sqref="E23"/>
    </sheetView>
  </sheetViews>
  <sheetFormatPr baseColWidth="10" defaultRowHeight="16"/>
  <cols>
    <col min="2" max="2" width="101.6640625" customWidth="1"/>
    <col min="5" max="5" width="100.83203125" customWidth="1"/>
    <col min="8" max="8" width="101" customWidth="1"/>
  </cols>
  <sheetData>
    <row r="2" spans="2:9" ht="62" customHeight="1">
      <c r="B2" s="18" t="s">
        <v>11</v>
      </c>
      <c r="C2" s="18"/>
      <c r="D2" s="18"/>
      <c r="E2" s="18"/>
    </row>
    <row r="3" spans="2:9" ht="40" customHeight="1">
      <c r="B3" s="20" t="s">
        <v>12</v>
      </c>
      <c r="C3" s="1"/>
    </row>
    <row r="4" spans="2:9">
      <c r="B4" s="14"/>
    </row>
    <row r="5" spans="2:9" ht="24">
      <c r="B5" s="21" t="s">
        <v>13</v>
      </c>
      <c r="C5" s="7"/>
      <c r="D5" s="1"/>
      <c r="E5" s="8" t="s">
        <v>15</v>
      </c>
      <c r="F5" s="7"/>
      <c r="H5" s="8" t="s">
        <v>14</v>
      </c>
      <c r="I5" s="7"/>
    </row>
    <row r="6" spans="2:9" ht="24">
      <c r="B6" s="8"/>
      <c r="C6" s="9"/>
      <c r="D6" s="2"/>
      <c r="E6" s="8"/>
      <c r="F6" s="9"/>
      <c r="H6" s="8"/>
      <c r="I6" s="9"/>
    </row>
    <row r="7" spans="2:9" ht="19">
      <c r="B7" s="10" t="s">
        <v>1</v>
      </c>
      <c r="C7" s="15">
        <v>14</v>
      </c>
      <c r="D7" s="3"/>
      <c r="E7" s="10" t="s">
        <v>1</v>
      </c>
      <c r="F7" s="15">
        <v>14</v>
      </c>
      <c r="H7" s="10" t="s">
        <v>1</v>
      </c>
      <c r="I7" s="19">
        <v>14</v>
      </c>
    </row>
    <row r="8" spans="2:9">
      <c r="B8" s="10" t="s">
        <v>2</v>
      </c>
      <c r="C8" s="16">
        <v>0.21</v>
      </c>
      <c r="D8" s="4"/>
      <c r="E8" s="10" t="s">
        <v>2</v>
      </c>
      <c r="F8" s="16">
        <v>0.17</v>
      </c>
      <c r="H8" s="10" t="s">
        <v>2</v>
      </c>
      <c r="I8" s="16">
        <v>0.14000000000000001</v>
      </c>
    </row>
    <row r="9" spans="2:9">
      <c r="B9" s="10" t="s">
        <v>3</v>
      </c>
      <c r="C9" s="16">
        <v>0.33</v>
      </c>
      <c r="D9" s="4"/>
      <c r="E9" s="10" t="s">
        <v>3</v>
      </c>
      <c r="F9" s="16">
        <v>0.27</v>
      </c>
      <c r="H9" s="10" t="s">
        <v>3</v>
      </c>
      <c r="I9" s="16">
        <v>0.21</v>
      </c>
    </row>
    <row r="10" spans="2:9">
      <c r="B10" s="10" t="s">
        <v>4</v>
      </c>
      <c r="C10" s="15">
        <v>0.7</v>
      </c>
      <c r="D10" s="2"/>
      <c r="E10" s="10" t="s">
        <v>4</v>
      </c>
      <c r="F10" s="15">
        <v>0.7</v>
      </c>
      <c r="H10" s="10" t="s">
        <v>4</v>
      </c>
      <c r="I10" s="15">
        <v>0.7</v>
      </c>
    </row>
    <row r="11" spans="2:9">
      <c r="B11" s="10" t="s">
        <v>5</v>
      </c>
      <c r="C11" s="15">
        <f>1-C10</f>
        <v>0.30000000000000004</v>
      </c>
      <c r="D11" s="4"/>
      <c r="E11" s="10" t="s">
        <v>5</v>
      </c>
      <c r="F11" s="15">
        <f>1-F10</f>
        <v>0.30000000000000004</v>
      </c>
      <c r="H11" s="10" t="s">
        <v>5</v>
      </c>
      <c r="I11" s="15">
        <f>1-I10</f>
        <v>0.30000000000000004</v>
      </c>
    </row>
    <row r="12" spans="2:9">
      <c r="B12" s="10" t="s">
        <v>6</v>
      </c>
      <c r="C12" s="16">
        <f>C7*(C8*C10 + C9*C11)</f>
        <v>3.444</v>
      </c>
      <c r="D12" s="2"/>
      <c r="E12" s="10" t="s">
        <v>6</v>
      </c>
      <c r="F12" s="16">
        <f>F7*(F8*F10 + F9*F11)</f>
        <v>2.8000000000000003</v>
      </c>
      <c r="H12" s="10" t="s">
        <v>6</v>
      </c>
      <c r="I12" s="16">
        <f>I7*(I8*I10 + I9*I11)</f>
        <v>2.254</v>
      </c>
    </row>
    <row r="13" spans="2:9">
      <c r="B13" s="10" t="s">
        <v>7</v>
      </c>
      <c r="C13" s="16">
        <f>C12/100</f>
        <v>3.4439999999999998E-2</v>
      </c>
      <c r="D13" s="2"/>
      <c r="E13" s="10" t="s">
        <v>7</v>
      </c>
      <c r="F13" s="16">
        <f>F12/100</f>
        <v>2.8000000000000004E-2</v>
      </c>
      <c r="H13" s="10" t="s">
        <v>7</v>
      </c>
      <c r="I13" s="16">
        <f>I12/100</f>
        <v>2.2540000000000001E-2</v>
      </c>
    </row>
    <row r="14" spans="2:9">
      <c r="B14" s="9"/>
      <c r="C14" s="13"/>
      <c r="D14" s="2"/>
      <c r="E14" s="9"/>
      <c r="F14" s="13"/>
      <c r="H14" s="9"/>
      <c r="I14" s="13"/>
    </row>
    <row r="15" spans="2:9">
      <c r="B15" s="11" t="s">
        <v>9</v>
      </c>
      <c r="C15" s="15">
        <v>320</v>
      </c>
      <c r="D15" s="2"/>
      <c r="E15" s="11" t="s">
        <v>9</v>
      </c>
      <c r="F15" s="15">
        <v>750</v>
      </c>
      <c r="H15" s="11" t="s">
        <v>9</v>
      </c>
      <c r="I15" s="15">
        <v>1250</v>
      </c>
    </row>
    <row r="16" spans="2:9">
      <c r="B16" s="11" t="s">
        <v>8</v>
      </c>
      <c r="C16" s="17">
        <f>C15*C13</f>
        <v>11.020799999999999</v>
      </c>
      <c r="D16" s="2"/>
      <c r="E16" s="11" t="s">
        <v>8</v>
      </c>
      <c r="F16" s="16">
        <f>F15*F13</f>
        <v>21.000000000000004</v>
      </c>
      <c r="H16" s="11" t="s">
        <v>8</v>
      </c>
      <c r="I16" s="16">
        <f>I15*I13</f>
        <v>28.175000000000001</v>
      </c>
    </row>
    <row r="17" spans="2:9">
      <c r="B17" s="11" t="s">
        <v>0</v>
      </c>
      <c r="C17" s="16">
        <v>6.9</v>
      </c>
      <c r="D17" s="2"/>
      <c r="E17" s="11" t="s">
        <v>0</v>
      </c>
      <c r="F17" s="16">
        <v>9.9</v>
      </c>
      <c r="H17" s="11" t="s">
        <v>0</v>
      </c>
      <c r="I17" s="16">
        <v>14.9</v>
      </c>
    </row>
    <row r="18" spans="2:9">
      <c r="B18" s="11" t="s">
        <v>10</v>
      </c>
      <c r="C18" s="16">
        <f>C17+C16</f>
        <v>17.9208</v>
      </c>
      <c r="D18" s="2"/>
      <c r="E18" s="11" t="s">
        <v>10</v>
      </c>
      <c r="F18" s="16">
        <f>F17+F16</f>
        <v>30.900000000000006</v>
      </c>
      <c r="H18" s="11" t="s">
        <v>10</v>
      </c>
      <c r="I18" s="16">
        <f>I17+I16</f>
        <v>43.075000000000003</v>
      </c>
    </row>
    <row r="19" spans="2:9">
      <c r="B19" s="5"/>
      <c r="C19" s="2"/>
    </row>
    <row r="25" spans="2:9" ht="18">
      <c r="B25" s="12"/>
    </row>
    <row r="28" spans="2:9">
      <c r="B28" s="6"/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Liorzou</dc:creator>
  <cp:lastModifiedBy>Kevin Liorzou</cp:lastModifiedBy>
  <dcterms:created xsi:type="dcterms:W3CDTF">2025-05-09T12:14:58Z</dcterms:created>
  <dcterms:modified xsi:type="dcterms:W3CDTF">2025-07-22T12:57:36Z</dcterms:modified>
</cp:coreProperties>
</file>